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/>
  <mc:AlternateContent xmlns:mc="http://schemas.openxmlformats.org/markup-compatibility/2006">
    <mc:Choice Requires="x15">
      <x15ac:absPath xmlns:x15ac="http://schemas.microsoft.com/office/spreadsheetml/2010/11/ac" url="https://d.docs.live.net/2f7b7e53ad439d18/Infografix/VuMa/"/>
    </mc:Choice>
  </mc:AlternateContent>
  <bookViews>
    <workbookView xWindow="0" yWindow="0" windowWidth="28800" windowHeight="12210"/>
  </bookViews>
  <sheets>
    <sheet name="sport uund badbekleidung" sheetId="1" r:id="rId1"/>
  </sheets>
  <calcPr calcId="171027"/>
</workbook>
</file>

<file path=xl/calcChain.xml><?xml version="1.0" encoding="utf-8"?>
<calcChain xmlns="http://schemas.openxmlformats.org/spreadsheetml/2006/main">
  <c r="P5" i="1" l="1"/>
  <c r="C12" i="1"/>
  <c r="B11" i="1" l="1"/>
  <c r="C16" i="1" l="1"/>
  <c r="C20" i="1"/>
  <c r="C24" i="1"/>
  <c r="C25" i="1"/>
  <c r="C18" i="1"/>
  <c r="C26" i="1"/>
  <c r="C19" i="1"/>
  <c r="C13" i="1"/>
  <c r="C17" i="1"/>
  <c r="C21" i="1"/>
  <c r="C14" i="1"/>
  <c r="C22" i="1"/>
  <c r="C15" i="1"/>
  <c r="C23" i="1"/>
  <c r="C11" i="1"/>
</calcChain>
</file>

<file path=xl/sharedStrings.xml><?xml version="1.0" encoding="utf-8"?>
<sst xmlns="http://schemas.openxmlformats.org/spreadsheetml/2006/main" count="52" uniqueCount="35">
  <si>
    <t>Quelle</t>
  </si>
  <si>
    <t>Basis</t>
  </si>
  <si>
    <t>Zielgruppe</t>
  </si>
  <si>
    <t>Fact</t>
  </si>
  <si>
    <t>VuMA Touchpoints 2016</t>
  </si>
  <si>
    <t>Deutschsprachige Bevölkerung ab 14 Jahre (23.090 ungew. Fälle - 69,24 Mio)</t>
  </si>
  <si>
    <t>Gesamt (23.090 ungew. Fälle - 69,24 Mio), Männer (10.789 ungew. Fälle - 33,81 Mio), Frauen (12.301 ungew. Fälle - 35,43 Mio)</t>
  </si>
  <si>
    <t>Mio</t>
  </si>
  <si>
    <t>Keine Angabe</t>
  </si>
  <si>
    <t>%</t>
  </si>
  <si>
    <t>Deutschsprachige Bevölkerung ab 14 Jahre</t>
  </si>
  <si>
    <t>Darstellung in Mio/Mehrfachnennungen</t>
  </si>
  <si>
    <t>Einheit</t>
  </si>
  <si>
    <t>Keine gekauft</t>
  </si>
  <si>
    <t>Kauf in den letzten 12 Monaten</t>
  </si>
  <si>
    <t xml:space="preserve">©www.marktmeinungmensch.de 2016  </t>
  </si>
  <si>
    <t>Quelle: VuMa Touchpoints 2016</t>
  </si>
  <si>
    <t>n= 23.900; Deutschsprachige Bevölkerung ab 14 Jahre</t>
  </si>
  <si>
    <t>Einkauf Schuhgeschäfte in den letzten 12 Monaten</t>
  </si>
  <si>
    <t>Kein Kauf im Schugeschäft</t>
  </si>
  <si>
    <t>ABC Schuhe</t>
  </si>
  <si>
    <t>Ara</t>
  </si>
  <si>
    <t>Birkenstock</t>
  </si>
  <si>
    <t>Deichmann</t>
  </si>
  <si>
    <t>Ecco Schuhe</t>
  </si>
  <si>
    <t>Gabor</t>
  </si>
  <si>
    <t>Görtz</t>
  </si>
  <si>
    <t>Humanic</t>
  </si>
  <si>
    <t>Leiser</t>
  </si>
  <si>
    <t>Quick Schuhe</t>
  </si>
  <si>
    <t>Reno</t>
  </si>
  <si>
    <t>Salamander</t>
  </si>
  <si>
    <t>SHOE 4 YOU</t>
  </si>
  <si>
    <t>Tamaris</t>
  </si>
  <si>
    <t>Sonstige Schuhgeschäfte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</si>
</sst>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</numFmts>
  <fonts count="6" x14ac:knownFonts="1">
    <font>
      <sz val="10"/>
      <name val="Arial"/>
      <family val="2"/>
    </font>
    <font>
      <sz val="12"/>
      <color rgb="FF000000"/>
      <name val="helvetica"/>
      <family val="2"/>
    </font>
    <font>
      <sz val="10"/>
      <color rgb="FF000000"/>
      <name val="helvetica"/>
      <family val="2"/>
    </font>
    <font>
      <b/>
      <sz val="12"/>
      <color rgb="FF000000"/>
      <name val="helvetic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6" applyNumberFormat="1" applyFont="1" applyFill="1" applyAlignment="1"/>
    <xf numFmtId="0" fontId="3" fillId="2" borderId="0" xfId="6" applyNumberFormat="1" applyFont="1" applyFill="1" applyAlignment="1"/>
    <xf numFmtId="4" fontId="0" fillId="0" borderId="0" xfId="0" applyNumberFormat="1"/>
    <xf numFmtId="1" fontId="0" fillId="0" borderId="0" xfId="0" applyNumberFormat="1"/>
    <xf numFmtId="0" fontId="0" fillId="0" borderId="0" xfId="0"/>
    <xf numFmtId="0" fontId="1" fillId="2" borderId="0" xfId="6" applyNumberFormat="1" applyFont="1" applyFill="1" applyAlignment="1"/>
    <xf numFmtId="0" fontId="2" fillId="2" borderId="0" xfId="6" applyNumberFormat="1" applyFont="1" applyFill="1" applyAlignment="1"/>
    <xf numFmtId="0" fontId="4" fillId="0" borderId="0" xfId="0" applyFont="1"/>
    <xf numFmtId="4" fontId="5" fillId="0" borderId="0" xfId="0" applyNumberFormat="1" applyFont="1"/>
    <xf numFmtId="16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0" borderId="0" xfId="0" applyFont="1"/>
  </cellXfs>
  <cellStyles count="15">
    <cellStyle name="Comma" xfId="4"/>
    <cellStyle name="Comma [0]" xfId="5"/>
    <cellStyle name="Comma [0] 2" xfId="10"/>
    <cellStyle name="Comma 2" xfId="9"/>
    <cellStyle name="Comma 3" xfId="12"/>
    <cellStyle name="Comma 4" xfId="13"/>
    <cellStyle name="Currency" xfId="2"/>
    <cellStyle name="Currency [0]" xfId="3"/>
    <cellStyle name="Currency [0] 2" xfId="8"/>
    <cellStyle name="Currency 2" xfId="7"/>
    <cellStyle name="Currency 3" xfId="11"/>
    <cellStyle name="Currency 4" xfId="14"/>
    <cellStyle name="Normal" xfId="6"/>
    <cellStyle name="Percent" xfId="1"/>
    <cellStyle name="Standard" xfId="0" builtinId="0"/>
  </cellStyles>
  <dxfs count="0"/>
  <tableStyles count="0" defaultTableStyle="TableStyleMedium2" defaultPivotStyle="PivotStyleLight16"/>
  <colors>
    <mruColors>
      <color rgb="FF4A86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009339457567804"/>
          <c:y val="3.7510656436487641E-2"/>
          <c:w val="0.59601771653543312"/>
          <c:h val="0.924978687127024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'sport uund badbekleidung'!$C$9</c:f>
              <c:strCache>
                <c:ptCount val="1"/>
              </c:strCache>
            </c:strRef>
          </c:tx>
          <c:spPr>
            <a:solidFill>
              <a:srgbClr val="4A865E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4A865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8D-4171-912C-73DBFAB624F1}"/>
              </c:ext>
            </c:extLst>
          </c:dPt>
          <c:dPt>
            <c:idx val="14"/>
            <c:invertIfNegative val="0"/>
            <c:bubble3D val="0"/>
            <c:spPr>
              <a:solidFill>
                <a:srgbClr val="4A865E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304-4B0B-958E-BF9865597CA3}"/>
              </c:ext>
            </c:extLst>
          </c:dPt>
          <c:dPt>
            <c:idx val="16"/>
            <c:invertIfNegative val="0"/>
            <c:bubble3D val="0"/>
            <c:spPr>
              <a:solidFill>
                <a:srgbClr val="4A865E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304-4B0B-958E-BF9865597CA3}"/>
              </c:ext>
            </c:extLst>
          </c:dPt>
          <c:dLbls>
            <c:dLbl>
              <c:idx val="6"/>
              <c:layout>
                <c:manualLayout>
                  <c:x val="-6.3516622922134738E-2"/>
                  <c:y val="-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C4-4FCC-B0FC-5EE16A7AE91A}"/>
                </c:ext>
              </c:extLst>
            </c:dLbl>
            <c:dLbl>
              <c:idx val="7"/>
              <c:layout>
                <c:manualLayout>
                  <c:x val="-6.069335083114610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04-4B0B-958E-BF9865597CA3}"/>
                </c:ext>
              </c:extLst>
            </c:dLbl>
            <c:dLbl>
              <c:idx val="8"/>
              <c:layout>
                <c:manualLayout>
                  <c:x val="-6.1111111111111109E-2"/>
                  <c:y val="5.3701727175548782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4-4B0B-958E-BF9865597CA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04-4B0B-958E-BF9865597CA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D-4171-912C-73DBFAB624F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04-4B0B-958E-BF9865597CA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04-4B0B-958E-BF9865597CA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04-4B0B-958E-BF9865597CA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304-4B0B-958E-BF9865597CA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04-4B0B-958E-BF9865597C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'sport uund badbekleidung'!$A$12:$A$26</c:f>
              <c:strCache>
                <c:ptCount val="15"/>
                <c:pt idx="0">
                  <c:v>ABC Schuhe</c:v>
                </c:pt>
                <c:pt idx="1">
                  <c:v>Ara</c:v>
                </c:pt>
                <c:pt idx="2">
                  <c:v>Birkenstock</c:v>
                </c:pt>
                <c:pt idx="3">
                  <c:v>Deichmann</c:v>
                </c:pt>
                <c:pt idx="4">
                  <c:v>Ecco Schuhe</c:v>
                </c:pt>
                <c:pt idx="5">
                  <c:v>Gabor</c:v>
                </c:pt>
                <c:pt idx="6">
                  <c:v>Görtz</c:v>
                </c:pt>
                <c:pt idx="7">
                  <c:v>Humanic</c:v>
                </c:pt>
                <c:pt idx="8">
                  <c:v>Leiser</c:v>
                </c:pt>
                <c:pt idx="9">
                  <c:v>Quick Schuhe</c:v>
                </c:pt>
                <c:pt idx="10">
                  <c:v>Reno</c:v>
                </c:pt>
                <c:pt idx="11">
                  <c:v>Salamander</c:v>
                </c:pt>
                <c:pt idx="12">
                  <c:v>SHOE 4 YOU</c:v>
                </c:pt>
                <c:pt idx="13">
                  <c:v>Tamaris</c:v>
                </c:pt>
                <c:pt idx="14">
                  <c:v>Sonstige Schuhgeschäfte</c:v>
                </c:pt>
              </c:strCache>
            </c:strRef>
          </c:cat>
          <c:val>
            <c:numRef>
              <c:f>'sport uund badbekleidung'!$C$12:$C$26</c:f>
              <c:numCache>
                <c:formatCode>0.0</c:formatCode>
                <c:ptCount val="15"/>
                <c:pt idx="0">
                  <c:v>47.199341021416807</c:v>
                </c:pt>
                <c:pt idx="1">
                  <c:v>17.495881383855025</c:v>
                </c:pt>
                <c:pt idx="2">
                  <c:v>12.009884678747941</c:v>
                </c:pt>
                <c:pt idx="3">
                  <c:v>8.4349258649093919</c:v>
                </c:pt>
                <c:pt idx="4">
                  <c:v>8.3031301482701831</c:v>
                </c:pt>
                <c:pt idx="5">
                  <c:v>5.5354200988467879</c:v>
                </c:pt>
                <c:pt idx="6">
                  <c:v>4.6293245469522244</c:v>
                </c:pt>
                <c:pt idx="7">
                  <c:v>3.7397034596375618</c:v>
                </c:pt>
                <c:pt idx="8">
                  <c:v>3.6738056013179574</c:v>
                </c:pt>
                <c:pt idx="9">
                  <c:v>2.7347611202635917</c:v>
                </c:pt>
                <c:pt idx="10">
                  <c:v>2.6194398682042834</c:v>
                </c:pt>
                <c:pt idx="11">
                  <c:v>2.2570016474464585</c:v>
                </c:pt>
                <c:pt idx="12">
                  <c:v>1.8616144975288302</c:v>
                </c:pt>
                <c:pt idx="13">
                  <c:v>0.90609555189456359</c:v>
                </c:pt>
                <c:pt idx="14">
                  <c:v>42.207578253706757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D-4171-912C-73DBFAB6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1683152"/>
        <c:axId val="671683480"/>
      </c:barChart>
      <c:catAx>
        <c:axId val="671683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1683480"/>
        <c:crosses val="autoZero"/>
        <c:auto val="1"/>
        <c:lblAlgn val="ctr"/>
        <c:lblOffset val="100"/>
        <c:noMultiLvlLbl val="0"/>
      </c:catAx>
      <c:valAx>
        <c:axId val="671683480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67168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</xdr:row>
      <xdr:rowOff>95250</xdr:rowOff>
    </xdr:from>
    <xdr:to>
      <xdr:col>10</xdr:col>
      <xdr:colOff>209550</xdr:colOff>
      <xdr:row>26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409575</xdr:colOff>
      <xdr:row>27</xdr:row>
      <xdr:rowOff>104775</xdr:rowOff>
    </xdr:from>
    <xdr:to>
      <xdr:col>9</xdr:col>
      <xdr:colOff>501129</xdr:colOff>
      <xdr:row>30</xdr:row>
      <xdr:rowOff>20997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5248275"/>
          <a:ext cx="1310754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workbookViewId="0">
      <selection activeCell="C33" sqref="C33"/>
    </sheetView>
  </sheetViews>
  <sheetFormatPr baseColWidth="10" defaultColWidth="9.140625" defaultRowHeight="20.100000000000001" customHeight="1" x14ac:dyDescent="0.2"/>
  <cols>
    <col min="1" max="1" width="42.28515625" customWidth="1"/>
    <col min="2" max="2" width="7.85546875" customWidth="1"/>
    <col min="3" max="3" width="6.42578125" customWidth="1"/>
    <col min="4" max="4" width="11.85546875" customWidth="1"/>
  </cols>
  <sheetData>
    <row r="1" spans="1:16" ht="15" customHeight="1" x14ac:dyDescent="0.2">
      <c r="A1" s="7" t="s">
        <v>0</v>
      </c>
      <c r="B1" s="7" t="s">
        <v>4</v>
      </c>
      <c r="C1" s="8"/>
      <c r="D1" s="8"/>
    </row>
    <row r="2" spans="1:16" ht="15" customHeight="1" x14ac:dyDescent="0.2">
      <c r="A2" s="7" t="s">
        <v>1</v>
      </c>
      <c r="B2" s="7" t="s">
        <v>5</v>
      </c>
      <c r="C2" s="8"/>
      <c r="D2" s="8"/>
    </row>
    <row r="3" spans="1:16" ht="15" customHeight="1" x14ac:dyDescent="0.2">
      <c r="A3" s="7" t="s">
        <v>2</v>
      </c>
      <c r="B3" s="7" t="s">
        <v>6</v>
      </c>
      <c r="C3" s="8"/>
      <c r="D3" s="8"/>
    </row>
    <row r="4" spans="1:16" ht="15" customHeight="1" x14ac:dyDescent="0.2">
      <c r="A4" s="7" t="s">
        <v>12</v>
      </c>
      <c r="B4" s="7" t="s">
        <v>11</v>
      </c>
      <c r="C4" s="8"/>
      <c r="D4" s="8"/>
    </row>
    <row r="5" spans="1:16" ht="15" customHeight="1" x14ac:dyDescent="0.2">
      <c r="A5" s="7" t="s">
        <v>3</v>
      </c>
      <c r="B5" s="7" t="s">
        <v>18</v>
      </c>
      <c r="C5" s="8"/>
      <c r="D5" s="8"/>
      <c r="P5">
        <f>B11/B8</f>
        <v>0.87666088965915656</v>
      </c>
    </row>
    <row r="6" spans="1:16" s="5" customFormat="1" ht="15" customHeight="1" x14ac:dyDescent="0.2">
      <c r="B6" s="6"/>
    </row>
    <row r="7" spans="1:16" s="5" customFormat="1" ht="15" customHeight="1" x14ac:dyDescent="0.2">
      <c r="B7" s="11" t="s">
        <v>7</v>
      </c>
      <c r="C7" s="11" t="s">
        <v>9</v>
      </c>
    </row>
    <row r="8" spans="1:16" ht="15" customHeight="1" x14ac:dyDescent="0.2">
      <c r="A8" s="9" t="s">
        <v>10</v>
      </c>
      <c r="B8" s="9">
        <v>69.239999999999995</v>
      </c>
      <c r="C8" s="9"/>
      <c r="M8" t="s">
        <v>1</v>
      </c>
      <c r="N8">
        <v>69.239999999999995</v>
      </c>
      <c r="O8">
        <v>33.81</v>
      </c>
      <c r="P8">
        <v>35.43</v>
      </c>
    </row>
    <row r="9" spans="1:16" ht="15" customHeight="1" x14ac:dyDescent="0.25">
      <c r="A9" s="9" t="s">
        <v>13</v>
      </c>
      <c r="B9" s="9">
        <v>8.5399999999999991</v>
      </c>
      <c r="C9" s="2"/>
      <c r="D9" s="1"/>
      <c r="M9" t="s">
        <v>19</v>
      </c>
      <c r="N9">
        <v>8.5399999999999991</v>
      </c>
      <c r="O9">
        <v>5.44</v>
      </c>
      <c r="P9">
        <v>3.1</v>
      </c>
    </row>
    <row r="10" spans="1:16" s="5" customFormat="1" ht="15" customHeight="1" x14ac:dyDescent="0.25">
      <c r="A10" s="9" t="s">
        <v>8</v>
      </c>
      <c r="B10" s="9">
        <v>0</v>
      </c>
      <c r="C10" s="2"/>
      <c r="D10" s="6"/>
      <c r="M10" s="5" t="s">
        <v>18</v>
      </c>
      <c r="N10" s="5">
        <v>60.699999999999996</v>
      </c>
      <c r="O10" s="5">
        <v>28.37</v>
      </c>
      <c r="P10" s="5">
        <v>32.33</v>
      </c>
    </row>
    <row r="11" spans="1:16" ht="15" customHeight="1" x14ac:dyDescent="0.2">
      <c r="A11" s="9" t="s">
        <v>14</v>
      </c>
      <c r="B11" s="9">
        <f>B8-B9-B10</f>
        <v>60.699999999999996</v>
      </c>
      <c r="C11" s="10">
        <f t="shared" ref="C11:C26" si="0">B11/$B$11*100</f>
        <v>100</v>
      </c>
      <c r="M11" t="s">
        <v>20</v>
      </c>
      <c r="N11">
        <v>28.65</v>
      </c>
      <c r="O11">
        <v>12.3</v>
      </c>
      <c r="P11">
        <v>16.350000000000001</v>
      </c>
    </row>
    <row r="12" spans="1:16" ht="15" customHeight="1" x14ac:dyDescent="0.2">
      <c r="A12" s="9" t="s">
        <v>20</v>
      </c>
      <c r="B12" s="9">
        <v>28.65</v>
      </c>
      <c r="C12" s="10">
        <f>B12/$B$11*100</f>
        <v>47.199341021416807</v>
      </c>
      <c r="D12" s="4"/>
      <c r="M12" t="s">
        <v>21</v>
      </c>
      <c r="N12">
        <v>10.62</v>
      </c>
      <c r="O12">
        <v>4.67</v>
      </c>
      <c r="P12">
        <v>5.95</v>
      </c>
    </row>
    <row r="13" spans="1:16" ht="15" customHeight="1" x14ac:dyDescent="0.2">
      <c r="A13" s="9" t="s">
        <v>21</v>
      </c>
      <c r="B13" s="9">
        <v>10.62</v>
      </c>
      <c r="C13" s="10">
        <f t="shared" si="0"/>
        <v>17.495881383855025</v>
      </c>
      <c r="D13" s="4"/>
      <c r="M13" t="s">
        <v>22</v>
      </c>
      <c r="N13">
        <v>7.29</v>
      </c>
      <c r="O13">
        <v>3.38</v>
      </c>
      <c r="P13">
        <v>3.91</v>
      </c>
    </row>
    <row r="14" spans="1:16" ht="15" customHeight="1" x14ac:dyDescent="0.2">
      <c r="A14" s="9" t="s">
        <v>22</v>
      </c>
      <c r="B14" s="9">
        <v>7.29</v>
      </c>
      <c r="C14" s="10">
        <f t="shared" si="0"/>
        <v>12.009884678747941</v>
      </c>
      <c r="D14" s="4"/>
      <c r="M14" t="s">
        <v>23</v>
      </c>
      <c r="N14">
        <v>5.12</v>
      </c>
      <c r="O14">
        <v>2.4</v>
      </c>
      <c r="P14">
        <v>2.72</v>
      </c>
    </row>
    <row r="15" spans="1:16" ht="15" customHeight="1" x14ac:dyDescent="0.2">
      <c r="A15" s="9" t="s">
        <v>23</v>
      </c>
      <c r="B15" s="9">
        <v>5.12</v>
      </c>
      <c r="C15" s="10">
        <f t="shared" si="0"/>
        <v>8.4349258649093919</v>
      </c>
      <c r="D15" s="4"/>
      <c r="M15" t="s">
        <v>24</v>
      </c>
      <c r="N15">
        <v>5.04</v>
      </c>
      <c r="O15">
        <v>0.81</v>
      </c>
      <c r="P15">
        <v>4.2300000000000004</v>
      </c>
    </row>
    <row r="16" spans="1:16" ht="15" customHeight="1" x14ac:dyDescent="0.2">
      <c r="A16" s="9" t="s">
        <v>24</v>
      </c>
      <c r="B16" s="9">
        <v>5.04</v>
      </c>
      <c r="C16" s="10">
        <f t="shared" si="0"/>
        <v>8.3031301482701831</v>
      </c>
      <c r="D16" s="4"/>
      <c r="M16" t="s">
        <v>25</v>
      </c>
      <c r="N16">
        <v>3.36</v>
      </c>
      <c r="O16">
        <v>1.37</v>
      </c>
      <c r="P16">
        <v>1.99</v>
      </c>
    </row>
    <row r="17" spans="1:16" ht="15" customHeight="1" x14ac:dyDescent="0.2">
      <c r="A17" s="9" t="s">
        <v>25</v>
      </c>
      <c r="B17" s="9">
        <v>3.36</v>
      </c>
      <c r="C17" s="10">
        <f t="shared" si="0"/>
        <v>5.5354200988467879</v>
      </c>
      <c r="D17" s="4"/>
      <c r="M17" t="s">
        <v>26</v>
      </c>
      <c r="N17">
        <v>2.81</v>
      </c>
      <c r="O17">
        <v>1.01</v>
      </c>
      <c r="P17">
        <v>1.8</v>
      </c>
    </row>
    <row r="18" spans="1:16" ht="15" customHeight="1" x14ac:dyDescent="0.2">
      <c r="A18" s="9" t="s">
        <v>26</v>
      </c>
      <c r="B18" s="9">
        <v>2.81</v>
      </c>
      <c r="C18" s="10">
        <f t="shared" si="0"/>
        <v>4.6293245469522244</v>
      </c>
      <c r="D18" s="4"/>
      <c r="M18" t="s">
        <v>27</v>
      </c>
      <c r="N18">
        <v>2.27</v>
      </c>
      <c r="O18">
        <v>0.85</v>
      </c>
      <c r="P18">
        <v>1.42</v>
      </c>
    </row>
    <row r="19" spans="1:16" ht="15" customHeight="1" x14ac:dyDescent="0.2">
      <c r="A19" s="9" t="s">
        <v>27</v>
      </c>
      <c r="B19" s="9">
        <v>2.27</v>
      </c>
      <c r="C19" s="10">
        <f t="shared" si="0"/>
        <v>3.7397034596375618</v>
      </c>
      <c r="D19" s="4"/>
      <c r="M19" t="s">
        <v>28</v>
      </c>
      <c r="N19">
        <v>2.23</v>
      </c>
      <c r="O19">
        <v>0.95</v>
      </c>
      <c r="P19">
        <v>1.27</v>
      </c>
    </row>
    <row r="20" spans="1:16" ht="15" customHeight="1" x14ac:dyDescent="0.2">
      <c r="A20" s="9" t="s">
        <v>28</v>
      </c>
      <c r="B20" s="9">
        <v>2.23</v>
      </c>
      <c r="C20" s="10">
        <f t="shared" si="0"/>
        <v>3.6738056013179574</v>
      </c>
      <c r="D20" s="4"/>
      <c r="M20" t="s">
        <v>29</v>
      </c>
      <c r="N20">
        <v>1.66</v>
      </c>
      <c r="O20">
        <v>0.56000000000000005</v>
      </c>
      <c r="P20">
        <v>1.1000000000000001</v>
      </c>
    </row>
    <row r="21" spans="1:16" ht="15" customHeight="1" x14ac:dyDescent="0.2">
      <c r="A21" s="9" t="s">
        <v>29</v>
      </c>
      <c r="B21" s="9">
        <v>1.66</v>
      </c>
      <c r="C21" s="10">
        <f t="shared" si="0"/>
        <v>2.7347611202635917</v>
      </c>
      <c r="D21" s="4"/>
      <c r="M21" t="s">
        <v>30</v>
      </c>
      <c r="N21">
        <v>1.59</v>
      </c>
      <c r="O21">
        <v>0.59</v>
      </c>
      <c r="P21">
        <v>1</v>
      </c>
    </row>
    <row r="22" spans="1:16" ht="15" customHeight="1" x14ac:dyDescent="0.2">
      <c r="A22" s="9" t="s">
        <v>30</v>
      </c>
      <c r="B22" s="9">
        <v>1.59</v>
      </c>
      <c r="C22" s="10">
        <f t="shared" si="0"/>
        <v>2.6194398682042834</v>
      </c>
      <c r="D22" s="4"/>
      <c r="M22" t="s">
        <v>31</v>
      </c>
      <c r="N22">
        <v>1.37</v>
      </c>
      <c r="O22">
        <v>0.57999999999999996</v>
      </c>
      <c r="P22">
        <v>0.8</v>
      </c>
    </row>
    <row r="23" spans="1:16" ht="15" customHeight="1" x14ac:dyDescent="0.2">
      <c r="A23" s="9" t="s">
        <v>31</v>
      </c>
      <c r="B23" s="9">
        <v>1.37</v>
      </c>
      <c r="C23" s="10">
        <f t="shared" si="0"/>
        <v>2.2570016474464585</v>
      </c>
      <c r="D23" s="4"/>
      <c r="M23" t="s">
        <v>32</v>
      </c>
      <c r="N23">
        <v>1.1299999999999999</v>
      </c>
      <c r="O23">
        <v>0.3</v>
      </c>
      <c r="P23">
        <v>0.82</v>
      </c>
    </row>
    <row r="24" spans="1:16" ht="15" customHeight="1" x14ac:dyDescent="0.2">
      <c r="A24" s="9" t="s">
        <v>32</v>
      </c>
      <c r="B24" s="9">
        <v>1.1299999999999999</v>
      </c>
      <c r="C24" s="10">
        <f t="shared" si="0"/>
        <v>1.8616144975288302</v>
      </c>
      <c r="M24" t="s">
        <v>33</v>
      </c>
      <c r="N24">
        <v>0.55000000000000004</v>
      </c>
      <c r="O24">
        <v>0.28999999999999998</v>
      </c>
      <c r="P24">
        <v>0.25</v>
      </c>
    </row>
    <row r="25" spans="1:16" ht="15" customHeight="1" x14ac:dyDescent="0.2">
      <c r="A25" s="9" t="s">
        <v>33</v>
      </c>
      <c r="B25" s="9">
        <v>0.55000000000000004</v>
      </c>
      <c r="C25" s="10">
        <f t="shared" si="0"/>
        <v>0.90609555189456359</v>
      </c>
      <c r="M25" t="s">
        <v>34</v>
      </c>
      <c r="N25">
        <v>25.62</v>
      </c>
      <c r="O25">
        <v>12.88</v>
      </c>
      <c r="P25">
        <v>12.74</v>
      </c>
    </row>
    <row r="26" spans="1:16" ht="15" customHeight="1" x14ac:dyDescent="0.2">
      <c r="A26" s="9" t="s">
        <v>34</v>
      </c>
      <c r="B26" s="9">
        <v>25.62</v>
      </c>
      <c r="C26" s="10">
        <f t="shared" si="0"/>
        <v>42.207578253706757</v>
      </c>
    </row>
    <row r="27" spans="1:16" s="9" customFormat="1" ht="15" customHeight="1" x14ac:dyDescent="0.2"/>
    <row r="28" spans="1:16" ht="15" customHeight="1" x14ac:dyDescent="0.2">
      <c r="A28" s="12" t="s">
        <v>15</v>
      </c>
      <c r="B28" s="3"/>
    </row>
    <row r="29" spans="1:16" ht="15" customHeight="1" x14ac:dyDescent="0.2">
      <c r="A29" t="s">
        <v>16</v>
      </c>
    </row>
    <row r="30" spans="1:16" ht="15" customHeight="1" x14ac:dyDescent="0.2">
      <c r="A30" t="s">
        <v>17</v>
      </c>
    </row>
  </sheetData>
  <sortState ref="A12:C27">
    <sortCondition descending="1" ref="B12:B27"/>
  </sortState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sport uund badbekleidung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Gunther Oswalder</dc:creator>
  <cp:keywords/>
  <dc:description/>
  <cp:lastModifiedBy>Gunther Oswalder</cp:lastModifiedBy>
  <dcterms:created xsi:type="dcterms:W3CDTF">2016-07-31T18:14:06Z</dcterms:created>
  <dcterms:modified xsi:type="dcterms:W3CDTF">2016-07-31T21:58:28Z</dcterms:modified>
  <cp:category/>
  <cp:contentStatus/>
</cp:coreProperties>
</file>